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fssv\50_委員会\099_がん拠点病院指定WG\12_緩和ケア室\202502 緩和ケア外来 他施設からの受入について\"/>
    </mc:Choice>
  </mc:AlternateContent>
  <xr:revisionPtr revIDLastSave="0" documentId="13_ncr:1_{06A1CB43-3D09-462C-BA7E-0268D97CF0B3}" xr6:coauthVersionLast="47" xr6:coauthVersionMax="47" xr10:uidLastSave="{00000000-0000-0000-0000-000000000000}"/>
  <bookViews>
    <workbookView xWindow="30060" yWindow="615" windowWidth="24000" windowHeight="13080" xr2:uid="{DFF4719B-B941-49F3-A296-909FC6C764E4}"/>
  </bookViews>
  <sheets>
    <sheet name="相談シート" sheetId="3" r:id="rId1"/>
    <sheet name="Data" sheetId="4" r:id="rId2"/>
  </sheets>
  <definedNames>
    <definedName name="_xlnm.Print_Area" localSheetId="0">相談シート!$A$1:$I$42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" i="4" l="1"/>
  <c r="AT2" i="4"/>
  <c r="AW2" i="4"/>
  <c r="AV2" i="4"/>
  <c r="D2" i="4"/>
  <c r="E2" i="4"/>
  <c r="C2" i="4"/>
  <c r="Y9" i="3"/>
  <c r="Y10" i="3"/>
  <c r="Y8" i="3"/>
  <c r="Y7" i="3"/>
  <c r="AU2" i="4"/>
  <c r="AL2" i="4"/>
  <c r="AM2" i="4"/>
  <c r="AN2" i="4"/>
  <c r="AO2" i="4"/>
  <c r="AP2" i="4"/>
  <c r="AQ2" i="4"/>
  <c r="AK2" i="4"/>
  <c r="AH2" i="4"/>
  <c r="AI2" i="4"/>
  <c r="AG2" i="4"/>
  <c r="AF2" i="4"/>
  <c r="AC2" i="4"/>
  <c r="AD2" i="4"/>
  <c r="AB2" i="4"/>
  <c r="Z2" i="4" s="1"/>
  <c r="W2" i="4"/>
  <c r="X2" i="4"/>
  <c r="Y2" i="4"/>
  <c r="V2" i="4"/>
  <c r="S2" i="4"/>
  <c r="M2" i="4"/>
  <c r="N2" i="4"/>
  <c r="O2" i="4"/>
  <c r="L2" i="4"/>
  <c r="Y16" i="3"/>
  <c r="Y14" i="3"/>
  <c r="Y15" i="3"/>
  <c r="Y13" i="3"/>
  <c r="Y12" i="3"/>
  <c r="AE35" i="3"/>
  <c r="AE36" i="3"/>
  <c r="AE34" i="3"/>
  <c r="AE33" i="3"/>
  <c r="AE30" i="3"/>
  <c r="AE31" i="3"/>
  <c r="AE32" i="3"/>
  <c r="AE29" i="3"/>
  <c r="AE26" i="3"/>
  <c r="AE27" i="3"/>
  <c r="AE25" i="3"/>
  <c r="AE24" i="3"/>
  <c r="AB26" i="3"/>
  <c r="AB27" i="3"/>
  <c r="AB25" i="3"/>
  <c r="AB24" i="3"/>
  <c r="Y29" i="3"/>
  <c r="Y27" i="3"/>
  <c r="Y28" i="3"/>
  <c r="Y26" i="3"/>
  <c r="Y25" i="3"/>
  <c r="Y24" i="3"/>
  <c r="T2" i="4"/>
  <c r="V24" i="3"/>
  <c r="AX2" i="4"/>
  <c r="R2" i="4"/>
  <c r="P2" i="4"/>
  <c r="J2" i="4"/>
  <c r="I2" i="4"/>
  <c r="H2" i="4"/>
  <c r="G2" i="4"/>
  <c r="F2" i="4"/>
  <c r="A2" i="4"/>
</calcChain>
</file>

<file path=xl/sharedStrings.xml><?xml version="1.0" encoding="utf-8"?>
<sst xmlns="http://schemas.openxmlformats.org/spreadsheetml/2006/main" count="135" uniqueCount="86">
  <si>
    <t>メール</t>
    <phoneticPr fontId="1"/>
  </si>
  <si>
    <t>ご相談者名・連絡先</t>
    <rPh sb="1" eb="5">
      <t>ソウダンシャメイ</t>
    </rPh>
    <rPh sb="6" eb="9">
      <t>レンラクサキ</t>
    </rPh>
    <phoneticPr fontId="1"/>
  </si>
  <si>
    <t>ご相談者名</t>
    <rPh sb="1" eb="5">
      <t>ソウダンシャメイ</t>
    </rPh>
    <phoneticPr fontId="1"/>
  </si>
  <si>
    <t>職種</t>
    <rPh sb="0" eb="2">
      <t>ショクシュ</t>
    </rPh>
    <phoneticPr fontId="1"/>
  </si>
  <si>
    <t>所属機関名</t>
    <rPh sb="0" eb="5">
      <t>ショゾクキカンメイ</t>
    </rPh>
    <phoneticPr fontId="1"/>
  </si>
  <si>
    <t>連絡先</t>
    <rPh sb="0" eb="3">
      <t>レンラクサキ</t>
    </rPh>
    <phoneticPr fontId="1"/>
  </si>
  <si>
    <t>相談内容</t>
    <rPh sb="0" eb="4">
      <t>ソウダンナイヨウ</t>
    </rPh>
    <phoneticPr fontId="1"/>
  </si>
  <si>
    <t>患者情報</t>
    <rPh sb="0" eb="4">
      <t>カンジャジョウホウ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</si>
  <si>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</si>
  <si>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</si>
  <si>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病名</t>
    <rPh sb="0" eb="2">
      <t>ビョウメイ</t>
    </rPh>
    <phoneticPr fontId="1"/>
  </si>
  <si>
    <t>既往歴</t>
    <rPh sb="0" eb="3">
      <t>キオウレキ</t>
    </rPh>
    <phoneticPr fontId="1"/>
  </si>
  <si>
    <t>現在の治療</t>
    <rPh sb="0" eb="2">
      <t>ゲンザイ</t>
    </rPh>
    <rPh sb="3" eb="5">
      <t>チリョウ</t>
    </rPh>
    <phoneticPr fontId="1"/>
  </si>
  <si>
    <t>全身状態</t>
    <rPh sb="0" eb="4">
      <t>ゼンシンジョウタイ</t>
    </rPh>
    <phoneticPr fontId="1"/>
  </si>
  <si>
    <t>腹水</t>
    <rPh sb="0" eb="2">
      <t>フクスイ</t>
    </rPh>
    <phoneticPr fontId="1"/>
  </si>
  <si>
    <t>胸水</t>
    <rPh sb="0" eb="2">
      <t>キョウスイ</t>
    </rPh>
    <phoneticPr fontId="1"/>
  </si>
  <si>
    <t>経口</t>
    <rPh sb="0" eb="2">
      <t>ケイコウ</t>
    </rPh>
    <phoneticPr fontId="1"/>
  </si>
  <si>
    <t>栄養</t>
    <rPh sb="0" eb="2">
      <t>エイヨウ</t>
    </rPh>
    <phoneticPr fontId="1"/>
  </si>
  <si>
    <t>症状</t>
    <rPh sb="0" eb="2">
      <t>ショウジョウ</t>
    </rPh>
    <phoneticPr fontId="1"/>
  </si>
  <si>
    <t>しびれ</t>
    <phoneticPr fontId="1"/>
  </si>
  <si>
    <t>呼吸困難</t>
    <rPh sb="0" eb="4">
      <t>コキュウコンナン</t>
    </rPh>
    <phoneticPr fontId="1"/>
  </si>
  <si>
    <t>嘔気・嘔吐</t>
    <rPh sb="0" eb="2">
      <t>オウキ</t>
    </rPh>
    <rPh sb="3" eb="5">
      <t>オウト</t>
    </rPh>
    <phoneticPr fontId="1"/>
  </si>
  <si>
    <t>せん妄</t>
    <rPh sb="2" eb="3">
      <t>モウ</t>
    </rPh>
    <phoneticPr fontId="1"/>
  </si>
  <si>
    <t>不眠</t>
    <rPh sb="0" eb="2">
      <t>フミン</t>
    </rPh>
    <phoneticPr fontId="1"/>
  </si>
  <si>
    <t>不安</t>
    <rPh sb="0" eb="2">
      <t>フアン</t>
    </rPh>
    <phoneticPr fontId="1"/>
  </si>
  <si>
    <t>疼痛</t>
    <rPh sb="0" eb="2">
      <t>トウツウ</t>
    </rPh>
    <phoneticPr fontId="1"/>
  </si>
  <si>
    <t>その他特記事項</t>
    <rPh sb="2" eb="3">
      <t>タ</t>
    </rPh>
    <rPh sb="3" eb="7">
      <t>トッキジコウ</t>
    </rPh>
    <phoneticPr fontId="1"/>
  </si>
  <si>
    <t>電話／FAX</t>
    <rPh sb="0" eb="2">
      <t>デンワ</t>
    </rPh>
    <phoneticPr fontId="1"/>
  </si>
  <si>
    <t>経管栄養</t>
    <rPh sb="0" eb="4">
      <t>ケイカンエイヨウ</t>
    </rPh>
    <phoneticPr fontId="1"/>
  </si>
  <si>
    <t>使用している鎮痛薬</t>
    <rPh sb="0" eb="2">
      <t>シヨウ</t>
    </rPh>
    <rPh sb="6" eb="9">
      <t>チンツウヤク</t>
    </rPh>
    <phoneticPr fontId="1"/>
  </si>
  <si>
    <t>ベース</t>
    <phoneticPr fontId="1"/>
  </si>
  <si>
    <t>レスキュー</t>
    <phoneticPr fontId="1"/>
  </si>
  <si>
    <t>以下、全てご記入いただかなくても結構です</t>
    <rPh sb="0" eb="2">
      <t>イカ</t>
    </rPh>
    <rPh sb="3" eb="4">
      <t>スベ</t>
    </rPh>
    <rPh sb="6" eb="8">
      <t>キニュウ</t>
    </rPh>
    <rPh sb="16" eb="18">
      <t>ケッコウ</t>
    </rPh>
    <phoneticPr fontId="1"/>
  </si>
  <si>
    <t>緩和ケアチーム</t>
    <rPh sb="0" eb="2">
      <t>カンワ</t>
    </rPh>
    <phoneticPr fontId="1"/>
  </si>
  <si>
    <t>相談シート</t>
    <phoneticPr fontId="1"/>
  </si>
  <si>
    <t>男</t>
    <rPh sb="0" eb="1">
      <t>オトコ</t>
    </rPh>
    <phoneticPr fontId="1"/>
  </si>
  <si>
    <t>女</t>
    <phoneticPr fontId="1"/>
  </si>
  <si>
    <t>歳</t>
    <phoneticPr fontId="1"/>
  </si>
  <si>
    <t>依頼日</t>
    <phoneticPr fontId="1"/>
  </si>
  <si>
    <t>← m/dと入力</t>
    <rPh sb="6" eb="8">
      <t>ニュウリョク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</si>
  <si>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</si>
  <si>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PS(0～4)</t>
    <phoneticPr fontId="1"/>
  </si>
  <si>
    <t>鎮痛薬（レスキュー）</t>
    <rPh sb="0" eb="3">
      <t>チンツウヤク</t>
    </rPh>
    <phoneticPr fontId="1"/>
  </si>
  <si>
    <t>鎮痛薬（ベース）</t>
    <rPh sb="0" eb="3">
      <t>チンツウヤク</t>
    </rPh>
    <phoneticPr fontId="1"/>
  </si>
  <si>
    <t>ＰＳ</t>
    <phoneticPr fontId="1"/>
  </si>
  <si>
    <t>身体症状</t>
    <rPh sb="0" eb="4">
      <t>シンタイショウジョウ</t>
    </rPh>
    <phoneticPr fontId="1"/>
  </si>
  <si>
    <t>その他</t>
    <rPh sb="2" eb="3">
      <t>タ</t>
    </rPh>
    <phoneticPr fontId="1"/>
  </si>
  <si>
    <t>緩和ケア</t>
    <rPh sb="0" eb="2">
      <t>カンワ</t>
    </rPh>
    <phoneticPr fontId="1"/>
  </si>
  <si>
    <t>積極的抗がん治療中</t>
    <rPh sb="0" eb="3">
      <t>セッキョクテキ</t>
    </rPh>
    <rPh sb="3" eb="4">
      <t>コウ</t>
    </rPh>
    <rPh sb="6" eb="8">
      <t>チリョウ</t>
    </rPh>
    <rPh sb="8" eb="9">
      <t>チュウ</t>
    </rPh>
    <phoneticPr fontId="1"/>
  </si>
  <si>
    <t>肝障害</t>
    <rPh sb="0" eb="3">
      <t>カンショウガイ</t>
    </rPh>
    <phoneticPr fontId="1"/>
  </si>
  <si>
    <t>腎障害</t>
    <rPh sb="0" eb="3">
      <t>ジンショウガイ</t>
    </rPh>
    <phoneticPr fontId="1"/>
  </si>
  <si>
    <t>糖尿病</t>
    <rPh sb="0" eb="3">
      <t>トウニョウビョウ</t>
    </rPh>
    <phoneticPr fontId="1"/>
  </si>
  <si>
    <t>認知症</t>
    <rPh sb="0" eb="3">
      <t>ニンチショウ</t>
    </rPh>
    <phoneticPr fontId="1"/>
  </si>
  <si>
    <t>患者情報</t>
    <rPh sb="0" eb="2">
      <t>カンジャ</t>
    </rPh>
    <rPh sb="2" eb="4">
      <t>ジョウホウ</t>
    </rPh>
    <phoneticPr fontId="1"/>
  </si>
  <si>
    <t>内容</t>
    <rPh sb="0" eb="2">
      <t>ナイヨウ</t>
    </rPh>
    <phoneticPr fontId="1"/>
  </si>
  <si>
    <t>心理社会的問題</t>
    <rPh sb="0" eb="2">
      <t>シンリ</t>
    </rPh>
    <rPh sb="2" eb="5">
      <t>シャカイテキ</t>
    </rPh>
    <rPh sb="5" eb="7">
      <t>モンダイ</t>
    </rPh>
    <phoneticPr fontId="1"/>
  </si>
  <si>
    <t>精神症状</t>
    <rPh sb="0" eb="2">
      <t>セイシン</t>
    </rPh>
    <rPh sb="2" eb="4">
      <t>ショウジョウ</t>
    </rPh>
    <phoneticPr fontId="1"/>
  </si>
  <si>
    <t>身体症状</t>
    <rPh sb="0" eb="2">
      <t>シンタイ</t>
    </rPh>
    <rPh sb="2" eb="4">
      <t>ショウジョウ</t>
    </rPh>
    <phoneticPr fontId="1"/>
  </si>
  <si>
    <t>相談内容</t>
    <rPh sb="0" eb="2">
      <t>ソウダン</t>
    </rPh>
    <rPh sb="2" eb="4">
      <t>ナイヨウ</t>
    </rPh>
    <phoneticPr fontId="1"/>
  </si>
  <si>
    <t>所属機関名</t>
    <rPh sb="0" eb="2">
      <t>ショゾク</t>
    </rPh>
    <rPh sb="2" eb="4">
      <t>キカン</t>
    </rPh>
    <rPh sb="4" eb="5">
      <t>ナ</t>
    </rPh>
    <phoneticPr fontId="1"/>
  </si>
  <si>
    <t>ご相談者名</t>
    <rPh sb="1" eb="3">
      <t>ソウダン</t>
    </rPh>
    <rPh sb="3" eb="4">
      <t>シャ</t>
    </rPh>
    <rPh sb="4" eb="5">
      <t>ナ</t>
    </rPh>
    <phoneticPr fontId="1"/>
  </si>
  <si>
    <t>依頼日</t>
    <rPh sb="0" eb="3">
      <t>イライビ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</si>
  <si>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</si>
  <si>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</si>
  <si>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積極的抗がん治療中</t>
    <rPh sb="0" eb="2">
      <t>セッキョク</t>
    </rPh>
    <rPh sb="2" eb="3">
      <t>テキ</t>
    </rPh>
    <rPh sb="3" eb="4">
      <t>コウ</t>
    </rPh>
    <rPh sb="6" eb="8">
      <t>チリョウ</t>
    </rPh>
    <rPh sb="8" eb="9">
      <t>チュウ</t>
    </rPh>
    <phoneticPr fontId="1"/>
  </si>
  <si>
    <t>なし</t>
  </si>
  <si>
    <t>あり</t>
  </si>
  <si>
    <t>可</t>
  </si>
  <si>
    <t>不可</t>
  </si>
  <si>
    <t>精神症状</t>
    <rPh sb="0" eb="4">
      <t>セイシンショウジョウ</t>
    </rPh>
    <phoneticPr fontId="1"/>
  </si>
  <si>
    <t>心理社会的問題</t>
    <rPh sb="0" eb="7">
      <t>シンリシャカイテキモンダイ</t>
    </rPh>
    <phoneticPr fontId="1"/>
  </si>
  <si>
    <t>点　滴</t>
    <rPh sb="0" eb="1">
      <t>テン</t>
    </rPh>
    <rPh sb="2" eb="3">
      <t>シズク</t>
    </rPh>
    <phoneticPr fontId="1"/>
  </si>
  <si>
    <t>栄 養</t>
    <rPh sb="0" eb="1">
      <t>サカエ</t>
    </rPh>
    <rPh sb="2" eb="3">
      <t>ヨウ</t>
    </rPh>
    <phoneticPr fontId="1"/>
  </si>
  <si>
    <t>２～３日以内</t>
    <rPh sb="3" eb="4">
      <t>ヒ</t>
    </rPh>
    <rPh sb="4" eb="6">
      <t>イナイ</t>
    </rPh>
    <phoneticPr fontId="1"/>
  </si>
  <si>
    <t>１週間以内</t>
    <rPh sb="1" eb="3">
      <t>シュウカン</t>
    </rPh>
    <rPh sb="3" eb="5">
      <t>イナイ</t>
    </rPh>
    <phoneticPr fontId="1"/>
  </si>
  <si>
    <t>２週間以内</t>
    <rPh sb="1" eb="3">
      <t>シュウカン</t>
    </rPh>
    <rPh sb="3" eb="5">
      <t>イナイ</t>
    </rPh>
    <phoneticPr fontId="1"/>
  </si>
  <si>
    <t>※必ずしもご希望どおりに回答できないことがあります。</t>
    <rPh sb="1" eb="2">
      <t>カナラ</t>
    </rPh>
    <rPh sb="6" eb="8">
      <t>キボウ</t>
    </rPh>
    <rPh sb="12" eb="14">
      <t>カイトウ</t>
    </rPh>
    <phoneticPr fontId="1"/>
  </si>
  <si>
    <t>緊急度</t>
    <rPh sb="0" eb="3">
      <t>キンキュウド</t>
    </rPh>
    <phoneticPr fontId="1"/>
  </si>
  <si>
    <t>2～3日以内</t>
    <rPh sb="3" eb="4">
      <t>ヒ</t>
    </rPh>
    <rPh sb="4" eb="6">
      <t>イナイ</t>
    </rPh>
    <phoneticPr fontId="1"/>
  </si>
  <si>
    <t>１週間以内</t>
    <phoneticPr fontId="1"/>
  </si>
  <si>
    <t>２週間以内</t>
    <phoneticPr fontId="1"/>
  </si>
  <si>
    <t>緩和ケア室 行き</t>
    <rPh sb="0" eb="2">
      <t>カンワ</t>
    </rPh>
    <rPh sb="4" eb="5">
      <t>シツ</t>
    </rPh>
    <rPh sb="6" eb="7">
      <t>イ</t>
    </rPh>
    <phoneticPr fontId="1"/>
  </si>
  <si>
    <t>魚沼基幹病院　</t>
    <phoneticPr fontId="1"/>
  </si>
  <si>
    <t>回 答 の 緊 急 度</t>
    <rPh sb="0" eb="1">
      <t>カイ</t>
    </rPh>
    <rPh sb="2" eb="3">
      <t>コタエ</t>
    </rPh>
    <rPh sb="6" eb="7">
      <t>キン</t>
    </rPh>
    <rPh sb="8" eb="9">
      <t>キュウ</t>
    </rPh>
    <rPh sb="10" eb="11">
      <t>ド</t>
    </rPh>
    <phoneticPr fontId="1"/>
  </si>
  <si>
    <t>経口摂取</t>
    <rPh sb="0" eb="4">
      <t>ケイコウセッシュ</t>
    </rPh>
    <phoneticPr fontId="1"/>
  </si>
  <si>
    <t>経口摂取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</si>
</sst>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9.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vertical="center"/>
    </xf>
    <xf numFmtId="3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 wrapText="1"/>
    </xf>
    <xf numFmtId="176" fontId="0" fillId="0" borderId="15" xfId="0" applyNumberFormat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8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4" xfId="0" applyBorder="1" applyAlignment="1">
      <alignment vertical="top"/>
    </xf>
    <xf numFmtId="0" fontId="6" fillId="0" borderId="0" xfId="0" applyFont="1" applyBorder="1" applyAlignment="1">
      <alignment horizontal="right" vertical="center" wrapText="1" indent="1"/>
    </xf>
    <xf numFmtId="0" fontId="6" fillId="0" borderId="0" xfId="0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0" xfId="0" applyFont="1" applyAlignment="1">
      <alignment horizontal="right" vertical="center" indent="1"/>
    </xf>
    <xf numFmtId="0" fontId="7" fillId="0" borderId="0" xfId="0" applyFont="1" applyAlignment="1">
      <alignment horizontal="right" vertical="center" indent="1"/>
    </xf>
    <xf numFmtId="0" fontId="5" fillId="0" borderId="2" xfId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31" fontId="0" fillId="0" borderId="0" xfId="0" applyNumberFormat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 indent="3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C$26" lockText="1" noThreeD="1"/>
</file>

<file path=xl/ctrlProps/ctrlProp10.xml><?xml version="1.0" encoding="utf-8"?>
<formControlPr xmlns="http://schemas.microsoft.com/office/spreadsheetml/2009/9/main" objectType="CheckBox" fmlaLink="$Z$28" lockText="1" noThreeD="1"/>
</file>

<file path=xl/ctrlProps/ctrlProp11.xml><?xml version="1.0" encoding="utf-8"?>
<formControlPr xmlns="http://schemas.microsoft.com/office/spreadsheetml/2009/9/main" objectType="CheckBox" fmlaLink="$Z$27" lockText="1" noThreeD="1"/>
</file>

<file path=xl/ctrlProps/ctrlProp12.xml><?xml version="1.0" encoding="utf-8"?>
<formControlPr xmlns="http://schemas.microsoft.com/office/spreadsheetml/2009/9/main" objectType="CheckBox" fmlaLink="$Z$29" lockText="1" noThreeD="1"/>
</file>

<file path=xl/ctrlProps/ctrlProp13.xml><?xml version="1.0" encoding="utf-8"?>
<formControlPr xmlns="http://schemas.microsoft.com/office/spreadsheetml/2009/9/main" objectType="CheckBox" fmlaLink="$Z$26" lockText="1" noThreeD="1"/>
</file>

<file path=xl/ctrlProps/ctrlProp14.xml><?xml version="1.0" encoding="utf-8"?>
<formControlPr xmlns="http://schemas.microsoft.com/office/spreadsheetml/2009/9/main" objectType="CheckBox" fmlaLink="$AC$27" lockText="1" noThreeD="1"/>
</file>

<file path=xl/ctrlProps/ctrlProp15.xml><?xml version="1.0" encoding="utf-8"?>
<formControlPr xmlns="http://schemas.microsoft.com/office/spreadsheetml/2009/9/main" objectType="CheckBox" fmlaLink="$AF$25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F$26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F$30" lockText="1" noThreeD="1"/>
</file>

<file path=xl/ctrlProps/ctrlProp2.xml><?xml version="1.0" encoding="utf-8"?>
<formControlPr xmlns="http://schemas.microsoft.com/office/spreadsheetml/2009/9/main" objectType="CheckBox" fmlaLink="$AA$13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F$31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AF$32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AF$33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AF$34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AF$35" lockText="1" noThreeD="1"/>
</file>

<file path=xl/ctrlProps/ctrlProp3.xml><?xml version="1.0" encoding="utf-8"?>
<formControlPr xmlns="http://schemas.microsoft.com/office/spreadsheetml/2009/9/main" objectType="CheckBox" fmlaLink="$AA$14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AF$36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AF$27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AA$8" lockText="1" noThreeD="1"/>
</file>

<file path=xl/ctrlProps/ctrlProp36.xml><?xml version="1.0" encoding="utf-8"?>
<formControlPr xmlns="http://schemas.microsoft.com/office/spreadsheetml/2009/9/main" objectType="CheckBox" fmlaLink="$AA$9" lockText="1" noThreeD="1"/>
</file>

<file path=xl/ctrlProps/ctrlProp37.xml><?xml version="1.0" encoding="utf-8"?>
<formControlPr xmlns="http://schemas.microsoft.com/office/spreadsheetml/2009/9/main" objectType="CheckBox" fmlaLink="$AA$10" lockText="1" noThreeD="1"/>
</file>

<file path=xl/ctrlProps/ctrlProp4.xml><?xml version="1.0" encoding="utf-8"?>
<formControlPr xmlns="http://schemas.microsoft.com/office/spreadsheetml/2009/9/main" objectType="CheckBox" fmlaLink="$AA$15" lockText="1" noThreeD="1"/>
</file>

<file path=xl/ctrlProps/ctrlProp5.xml><?xml version="1.0" encoding="utf-8"?>
<formControlPr xmlns="http://schemas.microsoft.com/office/spreadsheetml/2009/9/main" objectType="CheckBox" fmlaLink="$AA$16" lockText="1" noThreeD="1"/>
</file>

<file path=xl/ctrlProps/ctrlProp6.xml><?xml version="1.0" encoding="utf-8"?>
<formControlPr xmlns="http://schemas.microsoft.com/office/spreadsheetml/2009/9/main" objectType="CheckBox" fmlaLink="$Z$25" lockText="1" noThreeD="1"/>
</file>

<file path=xl/ctrlProps/ctrlProp7.xml><?xml version="1.0" encoding="utf-8"?>
<formControlPr xmlns="http://schemas.microsoft.com/office/spreadsheetml/2009/9/main" objectType="CheckBox" fmlaLink="W26" lockText="1" noThreeD="1"/>
</file>

<file path=xl/ctrlProps/ctrlProp8.xml><?xml version="1.0" encoding="utf-8"?>
<formControlPr xmlns="http://schemas.microsoft.com/office/spreadsheetml/2009/9/main" objectType="CheckBox" fmlaLink="W25" lockText="1" noThreeD="1"/>
</file>

<file path=xl/ctrlProps/ctrlProp9.xml><?xml version="1.0" encoding="utf-8"?>
<formControlPr xmlns="http://schemas.microsoft.com/office/spreadsheetml/2009/9/main" objectType="CheckBox" fmlaLink="$AC$2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22404</xdr:colOff>
      <xdr:row>0</xdr:row>
      <xdr:rowOff>22409</xdr:rowOff>
    </xdr:from>
    <xdr:to>
      <xdr:col>6</xdr:col>
      <xdr:colOff>474527</xdr:colOff>
      <xdr:row>3</xdr:row>
      <xdr:rowOff>216202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594029" y="22409"/>
          <a:ext cx="3281048" cy="1079618"/>
          <a:chOff x="2037727" y="809340"/>
          <a:chExt cx="2963919" cy="924210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2037727" y="809340"/>
            <a:ext cx="2963919" cy="924210"/>
            <a:chOff x="1828177" y="123540"/>
            <a:chExt cx="2963919" cy="924210"/>
          </a:xfrm>
        </xdr:grpSpPr>
        <xdr:sp macro="" textlink="">
          <xdr:nvSpPr>
            <xdr:cNvPr id="5" name="二等辺三角形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1828177" y="123540"/>
              <a:ext cx="2962611" cy="626507"/>
            </a:xfrm>
            <a:prstGeom prst="triangle">
              <a:avLst>
                <a:gd name="adj" fmla="val 49921"/>
              </a:avLst>
            </a:prstGeom>
            <a:solidFill>
              <a:srgbClr val="00B0F0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b"/>
            <a:lstStyle/>
            <a:p>
              <a:pPr algn="ctr"/>
              <a:endParaRPr kumimoji="1" lang="ja-JP" altLang="en-US" sz="1300" b="1"/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1828182" y="742950"/>
              <a:ext cx="2963914" cy="304800"/>
            </a:xfrm>
            <a:prstGeom prst="rect">
              <a:avLst/>
            </a:prstGeom>
            <a:solidFill>
              <a:srgbClr val="00B0F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800"/>
                <a:t>FAX</a:t>
              </a:r>
              <a:r>
                <a:rPr kumimoji="1" lang="ja-JP" altLang="en-US" sz="1800"/>
                <a:t>：０２５</a:t>
              </a:r>
              <a:r>
                <a:rPr kumimoji="1" lang="en-US" altLang="ja-JP" sz="1800"/>
                <a:t>-</a:t>
              </a:r>
              <a:r>
                <a:rPr kumimoji="1" lang="ja-JP" altLang="en-US" sz="1800"/>
                <a:t>７８８</a:t>
              </a:r>
              <a:r>
                <a:rPr kumimoji="1" lang="en-US" altLang="ja-JP" sz="1800"/>
                <a:t>-</a:t>
              </a:r>
              <a:r>
                <a:rPr kumimoji="1" lang="ja-JP" altLang="en-US" sz="1800"/>
                <a:t>１８７６</a:t>
              </a:r>
            </a:p>
          </xdr:txBody>
        </xdr:sp>
      </xdr:grp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111750" y="973007"/>
            <a:ext cx="2740539" cy="43671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b"/>
          <a:lstStyle/>
          <a:p>
            <a:pPr algn="ctr"/>
            <a:endParaRPr kumimoji="1" lang="ja-JP" altLang="en-US" sz="1800" b="1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24</xdr:row>
          <xdr:rowOff>219075</xdr:rowOff>
        </xdr:from>
        <xdr:to>
          <xdr:col>6</xdr:col>
          <xdr:colOff>238125</xdr:colOff>
          <xdr:row>26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209550</xdr:rowOff>
        </xdr:from>
        <xdr:to>
          <xdr:col>0</xdr:col>
          <xdr:colOff>285750</xdr:colOff>
          <xdr:row>13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752475</xdr:colOff>
          <xdr:row>11</xdr:row>
          <xdr:rowOff>209550</xdr:rowOff>
        </xdr:from>
        <xdr:to>
          <xdr:col>1</xdr:col>
          <xdr:colOff>247650</xdr:colOff>
          <xdr:row>13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11</xdr:row>
          <xdr:rowOff>209550</xdr:rowOff>
        </xdr:from>
        <xdr:to>
          <xdr:col>2</xdr:col>
          <xdr:colOff>247650</xdr:colOff>
          <xdr:row>13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11</xdr:row>
          <xdr:rowOff>219075</xdr:rowOff>
        </xdr:from>
        <xdr:to>
          <xdr:col>4</xdr:col>
          <xdr:colOff>247650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23</xdr:row>
          <xdr:rowOff>219075</xdr:rowOff>
        </xdr:from>
        <xdr:to>
          <xdr:col>3</xdr:col>
          <xdr:colOff>247650</xdr:colOff>
          <xdr:row>25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24</xdr:row>
          <xdr:rowOff>200025</xdr:rowOff>
        </xdr:from>
        <xdr:to>
          <xdr:col>2</xdr:col>
          <xdr:colOff>276225</xdr:colOff>
          <xdr:row>26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790575</xdr:colOff>
          <xdr:row>24</xdr:row>
          <xdr:rowOff>200025</xdr:rowOff>
        </xdr:from>
        <xdr:to>
          <xdr:col>1</xdr:col>
          <xdr:colOff>276225</xdr:colOff>
          <xdr:row>26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23</xdr:row>
          <xdr:rowOff>219075</xdr:rowOff>
        </xdr:from>
        <xdr:to>
          <xdr:col>6</xdr:col>
          <xdr:colOff>238125</xdr:colOff>
          <xdr:row>25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24</xdr:row>
          <xdr:rowOff>200025</xdr:rowOff>
        </xdr:from>
        <xdr:to>
          <xdr:col>4</xdr:col>
          <xdr:colOff>238125</xdr:colOff>
          <xdr:row>26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23</xdr:row>
          <xdr:rowOff>209550</xdr:rowOff>
        </xdr:from>
        <xdr:to>
          <xdr:col>4</xdr:col>
          <xdr:colOff>238125</xdr:colOff>
          <xdr:row>25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25</xdr:row>
          <xdr:rowOff>219075</xdr:rowOff>
        </xdr:from>
        <xdr:to>
          <xdr:col>3</xdr:col>
          <xdr:colOff>238125</xdr:colOff>
          <xdr:row>27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24</xdr:row>
          <xdr:rowOff>209550</xdr:rowOff>
        </xdr:from>
        <xdr:to>
          <xdr:col>3</xdr:col>
          <xdr:colOff>238125</xdr:colOff>
          <xdr:row>26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25</xdr:row>
          <xdr:rowOff>219075</xdr:rowOff>
        </xdr:from>
        <xdr:to>
          <xdr:col>6</xdr:col>
          <xdr:colOff>247650</xdr:colOff>
          <xdr:row>27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29</xdr:row>
          <xdr:rowOff>219075</xdr:rowOff>
        </xdr:from>
        <xdr:to>
          <xdr:col>1</xdr:col>
          <xdr:colOff>247650</xdr:colOff>
          <xdr:row>31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733425</xdr:colOff>
          <xdr:row>29</xdr:row>
          <xdr:rowOff>209550</xdr:rowOff>
        </xdr:from>
        <xdr:to>
          <xdr:col>2</xdr:col>
          <xdr:colOff>238125</xdr:colOff>
          <xdr:row>31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30</xdr:row>
          <xdr:rowOff>219075</xdr:rowOff>
        </xdr:from>
        <xdr:to>
          <xdr:col>1</xdr:col>
          <xdr:colOff>247650</xdr:colOff>
          <xdr:row>32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733425</xdr:colOff>
          <xdr:row>30</xdr:row>
          <xdr:rowOff>209550</xdr:rowOff>
        </xdr:from>
        <xdr:to>
          <xdr:col>2</xdr:col>
          <xdr:colOff>238125</xdr:colOff>
          <xdr:row>32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28</xdr:row>
          <xdr:rowOff>219075</xdr:rowOff>
        </xdr:from>
        <xdr:to>
          <xdr:col>4</xdr:col>
          <xdr:colOff>238125</xdr:colOff>
          <xdr:row>30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28</xdr:row>
          <xdr:rowOff>209550</xdr:rowOff>
        </xdr:from>
        <xdr:to>
          <xdr:col>5</xdr:col>
          <xdr:colOff>238125</xdr:colOff>
          <xdr:row>30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29</xdr:row>
          <xdr:rowOff>219075</xdr:rowOff>
        </xdr:from>
        <xdr:to>
          <xdr:col>4</xdr:col>
          <xdr:colOff>238125</xdr:colOff>
          <xdr:row>31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29</xdr:row>
          <xdr:rowOff>209550</xdr:rowOff>
        </xdr:from>
        <xdr:to>
          <xdr:col>5</xdr:col>
          <xdr:colOff>238125</xdr:colOff>
          <xdr:row>31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30</xdr:row>
          <xdr:rowOff>219075</xdr:rowOff>
        </xdr:from>
        <xdr:to>
          <xdr:col>4</xdr:col>
          <xdr:colOff>238125</xdr:colOff>
          <xdr:row>32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30</xdr:row>
          <xdr:rowOff>209550</xdr:rowOff>
        </xdr:from>
        <xdr:to>
          <xdr:col>5</xdr:col>
          <xdr:colOff>238125</xdr:colOff>
          <xdr:row>32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31</xdr:row>
          <xdr:rowOff>219075</xdr:rowOff>
        </xdr:from>
        <xdr:to>
          <xdr:col>4</xdr:col>
          <xdr:colOff>238125</xdr:colOff>
          <xdr:row>33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31</xdr:row>
          <xdr:rowOff>209550</xdr:rowOff>
        </xdr:from>
        <xdr:to>
          <xdr:col>5</xdr:col>
          <xdr:colOff>238125</xdr:colOff>
          <xdr:row>33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28</xdr:row>
          <xdr:rowOff>219075</xdr:rowOff>
        </xdr:from>
        <xdr:to>
          <xdr:col>7</xdr:col>
          <xdr:colOff>238125</xdr:colOff>
          <xdr:row>30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28</xdr:row>
          <xdr:rowOff>209550</xdr:rowOff>
        </xdr:from>
        <xdr:to>
          <xdr:col>8</xdr:col>
          <xdr:colOff>238125</xdr:colOff>
          <xdr:row>30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29</xdr:row>
          <xdr:rowOff>219075</xdr:rowOff>
        </xdr:from>
        <xdr:to>
          <xdr:col>7</xdr:col>
          <xdr:colOff>238125</xdr:colOff>
          <xdr:row>31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29</xdr:row>
          <xdr:rowOff>209550</xdr:rowOff>
        </xdr:from>
        <xdr:to>
          <xdr:col>8</xdr:col>
          <xdr:colOff>238125</xdr:colOff>
          <xdr:row>31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30</xdr:row>
          <xdr:rowOff>219075</xdr:rowOff>
        </xdr:from>
        <xdr:to>
          <xdr:col>7</xdr:col>
          <xdr:colOff>238125</xdr:colOff>
          <xdr:row>32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30</xdr:row>
          <xdr:rowOff>209550</xdr:rowOff>
        </xdr:from>
        <xdr:to>
          <xdr:col>8</xdr:col>
          <xdr:colOff>238125</xdr:colOff>
          <xdr:row>32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31</xdr:row>
          <xdr:rowOff>219075</xdr:rowOff>
        </xdr:from>
        <xdr:to>
          <xdr:col>1</xdr:col>
          <xdr:colOff>247650</xdr:colOff>
          <xdr:row>33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733425</xdr:colOff>
          <xdr:row>31</xdr:row>
          <xdr:rowOff>209550</xdr:rowOff>
        </xdr:from>
        <xdr:to>
          <xdr:col>2</xdr:col>
          <xdr:colOff>238125</xdr:colOff>
          <xdr:row>33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209550</xdr:rowOff>
        </xdr:from>
        <xdr:to>
          <xdr:col>7</xdr:col>
          <xdr:colOff>342900</xdr:colOff>
          <xdr:row>8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209550</xdr:rowOff>
        </xdr:from>
        <xdr:to>
          <xdr:col>7</xdr:col>
          <xdr:colOff>342900</xdr:colOff>
          <xdr:row>9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</xdr:row>
          <xdr:rowOff>200025</xdr:rowOff>
        </xdr:from>
        <xdr:to>
          <xdr:col>7</xdr:col>
          <xdr:colOff>342900</xdr:colOff>
          <xdr:row>10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697231</xdr:colOff>
      <xdr:row>33</xdr:row>
      <xdr:rowOff>28574</xdr:rowOff>
    </xdr:from>
    <xdr:to>
      <xdr:col>1</xdr:col>
      <xdr:colOff>742950</xdr:colOff>
      <xdr:row>34</xdr:row>
      <xdr:rowOff>222449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497331" y="7848599"/>
          <a:ext cx="45719" cy="4320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697231</xdr:colOff>
      <xdr:row>35</xdr:row>
      <xdr:rowOff>38099</xdr:rowOff>
    </xdr:from>
    <xdr:to>
      <xdr:col>1</xdr:col>
      <xdr:colOff>742950</xdr:colOff>
      <xdr:row>36</xdr:row>
      <xdr:rowOff>231974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497331" y="8334374"/>
          <a:ext cx="45719" cy="4320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E9B7-BBF7-4D98-9813-EC7D5FC0DD13}">
  <dimension ref="A1:AN44"/>
  <sheetViews>
    <sheetView tabSelected="1" view="pageBreakPreview" zoomScaleNormal="100" zoomScaleSheetLayoutView="100" workbookViewId="0">
      <selection activeCell="D35" activeCellId="2" sqref="D34:E34 G34:I34 D35:I35"/>
    </sheetView>
  </sheetViews>
  <sheetFormatPr defaultRowHeight="18.75" x14ac:dyDescent="0.4"/>
  <cols>
    <col min="1" max="1" width="10.5" customWidth="1"/>
    <col min="2" max="2" width="10.125" customWidth="1"/>
    <col min="4" max="4" width="10.125" customWidth="1"/>
    <col min="9" max="9" width="13.625" customWidth="1"/>
    <col min="10" max="10" width="13.5" bestFit="1" customWidth="1"/>
    <col min="11" max="21" width="7.625" customWidth="1"/>
    <col min="22" max="22" width="5.25" style="9" bestFit="1" customWidth="1"/>
    <col min="23" max="23" width="7.25" style="9" bestFit="1" customWidth="1"/>
    <col min="24" max="24" width="3.625" style="9" customWidth="1"/>
    <col min="25" max="25" width="9" style="9"/>
    <col min="26" max="26" width="7.25" style="9" bestFit="1" customWidth="1"/>
    <col min="27" max="27" width="3.625" style="9" customWidth="1"/>
    <col min="28" max="28" width="19.125" style="9" bestFit="1" customWidth="1"/>
    <col min="29" max="29" width="7.25" style="9" bestFit="1" customWidth="1"/>
    <col min="30" max="30" width="3.625" style="9" customWidth="1"/>
    <col min="31" max="31" width="11" style="9" bestFit="1" customWidth="1"/>
    <col min="32" max="32" width="7.25" style="9" bestFit="1" customWidth="1"/>
    <col min="33" max="40" width="9" style="9"/>
  </cols>
  <sheetData>
    <row r="1" spans="1:28" ht="25.5" x14ac:dyDescent="0.4">
      <c r="A1" s="59" t="s">
        <v>33</v>
      </c>
      <c r="B1" s="59"/>
      <c r="G1" s="12"/>
      <c r="H1" s="27" t="s">
        <v>82</v>
      </c>
    </row>
    <row r="2" spans="1:28" ht="25.5" x14ac:dyDescent="0.4">
      <c r="A2" s="58" t="s">
        <v>34</v>
      </c>
      <c r="B2" s="58"/>
      <c r="G2" s="10"/>
      <c r="I2" s="28" t="s">
        <v>81</v>
      </c>
    </row>
    <row r="3" spans="1:28" ht="18.75" customHeight="1" x14ac:dyDescent="0.4"/>
    <row r="4" spans="1:28" x14ac:dyDescent="0.4">
      <c r="H4" t="s">
        <v>38</v>
      </c>
    </row>
    <row r="5" spans="1:28" x14ac:dyDescent="0.4">
      <c r="A5" s="6" t="s">
        <v>1</v>
      </c>
      <c r="B5" s="7"/>
      <c r="H5" s="60" t="s">
        <v>40</v>
      </c>
      <c r="I5" s="60"/>
      <c r="J5" t="s">
        <v>39</v>
      </c>
    </row>
    <row r="6" spans="1:28" x14ac:dyDescent="0.4">
      <c r="A6" s="8" t="s">
        <v>2</v>
      </c>
      <c r="B6" s="61"/>
      <c r="C6" s="62"/>
      <c r="D6" s="62"/>
      <c r="E6" s="62"/>
      <c r="F6" s="63"/>
    </row>
    <row r="7" spans="1:28" x14ac:dyDescent="0.4">
      <c r="A7" s="8" t="s">
        <v>3</v>
      </c>
      <c r="B7" s="61"/>
      <c r="C7" s="62"/>
      <c r="D7" s="62"/>
      <c r="E7" s="62"/>
      <c r="F7" s="63"/>
      <c r="H7" s="64" t="s">
        <v>83</v>
      </c>
      <c r="I7" s="64"/>
      <c r="Y7" s="9" t="str">
        <f>H7</f>
        <v>回 答 の 緊 急 度</v>
      </c>
    </row>
    <row r="8" spans="1:28" x14ac:dyDescent="0.4">
      <c r="A8" s="8" t="s">
        <v>4</v>
      </c>
      <c r="B8" s="61"/>
      <c r="C8" s="62"/>
      <c r="D8" s="62"/>
      <c r="E8" s="62"/>
      <c r="F8" s="63"/>
      <c r="H8" s="65" t="s">
        <v>73</v>
      </c>
      <c r="I8" s="65"/>
      <c r="Y8" s="33" t="str">
        <f>H8</f>
        <v>２～３日以内</v>
      </c>
      <c r="Z8" s="33"/>
      <c r="AA8" s="32" t="b">
        <v>0</v>
      </c>
      <c r="AB8" s="32"/>
    </row>
    <row r="9" spans="1:28" x14ac:dyDescent="0.4">
      <c r="A9" s="4" t="s">
        <v>5</v>
      </c>
      <c r="B9" s="1" t="s">
        <v>27</v>
      </c>
      <c r="C9" s="56"/>
      <c r="D9" s="56"/>
      <c r="E9" s="56"/>
      <c r="F9" s="57"/>
      <c r="H9" s="65" t="s">
        <v>74</v>
      </c>
      <c r="I9" s="65"/>
      <c r="Y9" s="33" t="str">
        <f t="shared" ref="Y9:Y10" si="0">H9</f>
        <v>１週間以内</v>
      </c>
      <c r="Z9" s="33"/>
      <c r="AA9" s="32" t="b">
        <v>0</v>
      </c>
      <c r="AB9" s="32"/>
    </row>
    <row r="10" spans="1:28" x14ac:dyDescent="0.4">
      <c r="A10" s="5"/>
      <c r="B10" s="3" t="s">
        <v>0</v>
      </c>
      <c r="C10" s="53"/>
      <c r="D10" s="54"/>
      <c r="E10" s="54"/>
      <c r="F10" s="55"/>
      <c r="H10" s="65" t="s">
        <v>75</v>
      </c>
      <c r="I10" s="65"/>
      <c r="Y10" s="33" t="str">
        <f t="shared" si="0"/>
        <v>２週間以内</v>
      </c>
      <c r="Z10" s="33"/>
      <c r="AA10" s="32" t="b">
        <v>0</v>
      </c>
      <c r="AB10" s="32"/>
    </row>
    <row r="11" spans="1:28" ht="9.9499999999999993" customHeight="1" x14ac:dyDescent="0.4">
      <c r="H11" s="46" t="s">
        <v>76</v>
      </c>
      <c r="I11" s="46"/>
    </row>
    <row r="12" spans="1:28" ht="19.5" x14ac:dyDescent="0.4">
      <c r="A12" s="13" t="s">
        <v>6</v>
      </c>
      <c r="H12" s="47"/>
      <c r="I12" s="47"/>
      <c r="Y12" s="45" t="str">
        <f>A12</f>
        <v>相談内容</v>
      </c>
      <c r="Z12" s="45"/>
    </row>
    <row r="13" spans="1:28" x14ac:dyDescent="0.4">
      <c r="A13" s="20" t="s">
        <v>45</v>
      </c>
      <c r="B13" s="21" t="s">
        <v>69</v>
      </c>
      <c r="C13" s="21" t="s">
        <v>70</v>
      </c>
      <c r="D13" s="21"/>
      <c r="E13" s="21" t="s">
        <v>46</v>
      </c>
      <c r="F13" s="2"/>
      <c r="G13" s="2"/>
      <c r="H13" s="2"/>
      <c r="I13" s="7"/>
      <c r="Y13" s="33" t="str">
        <f>A13</f>
        <v>身体症状</v>
      </c>
      <c r="Z13" s="33"/>
      <c r="AA13" s="32" t="b">
        <v>0</v>
      </c>
      <c r="AB13" s="32"/>
    </row>
    <row r="14" spans="1:28" x14ac:dyDescent="0.4">
      <c r="A14" s="48"/>
      <c r="B14" s="38"/>
      <c r="C14" s="38"/>
      <c r="D14" s="38"/>
      <c r="E14" s="38"/>
      <c r="F14" s="38"/>
      <c r="G14" s="38"/>
      <c r="H14" s="38"/>
      <c r="I14" s="39"/>
      <c r="Y14" s="33" t="str">
        <f>B13</f>
        <v>精神症状</v>
      </c>
      <c r="Z14" s="33"/>
      <c r="AA14" s="32" t="b">
        <v>0</v>
      </c>
      <c r="AB14" s="32"/>
    </row>
    <row r="15" spans="1:28" x14ac:dyDescent="0.4">
      <c r="A15" s="37"/>
      <c r="B15" s="38"/>
      <c r="C15" s="38"/>
      <c r="D15" s="38"/>
      <c r="E15" s="38"/>
      <c r="F15" s="38"/>
      <c r="G15" s="38"/>
      <c r="H15" s="38"/>
      <c r="I15" s="39"/>
      <c r="Y15" s="33" t="str">
        <f>C13</f>
        <v>心理社会的問題</v>
      </c>
      <c r="Z15" s="33"/>
      <c r="AA15" s="32" t="b">
        <v>0</v>
      </c>
      <c r="AB15" s="32"/>
    </row>
    <row r="16" spans="1:28" x14ac:dyDescent="0.4">
      <c r="A16" s="37"/>
      <c r="B16" s="38"/>
      <c r="C16" s="38"/>
      <c r="D16" s="38"/>
      <c r="E16" s="38"/>
      <c r="F16" s="38"/>
      <c r="G16" s="38"/>
      <c r="H16" s="38"/>
      <c r="I16" s="39"/>
      <c r="Y16" s="33" t="str">
        <f>E13</f>
        <v>その他</v>
      </c>
      <c r="Z16" s="33"/>
      <c r="AA16" s="32" t="b">
        <v>0</v>
      </c>
      <c r="AB16" s="32"/>
    </row>
    <row r="17" spans="1:32" x14ac:dyDescent="0.4">
      <c r="A17" s="37"/>
      <c r="B17" s="38"/>
      <c r="C17" s="38"/>
      <c r="D17" s="38"/>
      <c r="E17" s="38"/>
      <c r="F17" s="38"/>
      <c r="G17" s="38"/>
      <c r="H17" s="38"/>
      <c r="I17" s="39"/>
    </row>
    <row r="18" spans="1:32" x14ac:dyDescent="0.4">
      <c r="A18" s="37"/>
      <c r="B18" s="38"/>
      <c r="C18" s="38"/>
      <c r="D18" s="38"/>
      <c r="E18" s="38"/>
      <c r="F18" s="38"/>
      <c r="G18" s="38"/>
      <c r="H18" s="38"/>
      <c r="I18" s="39"/>
    </row>
    <row r="19" spans="1:32" x14ac:dyDescent="0.4">
      <c r="A19" s="37"/>
      <c r="B19" s="38"/>
      <c r="C19" s="38"/>
      <c r="D19" s="38"/>
      <c r="E19" s="38"/>
      <c r="F19" s="38"/>
      <c r="G19" s="38"/>
      <c r="H19" s="38"/>
      <c r="I19" s="39"/>
    </row>
    <row r="20" spans="1:32" x14ac:dyDescent="0.4">
      <c r="A20" s="37"/>
      <c r="B20" s="38"/>
      <c r="C20" s="38"/>
      <c r="D20" s="38"/>
      <c r="E20" s="38"/>
      <c r="F20" s="38"/>
      <c r="G20" s="38"/>
      <c r="H20" s="38"/>
      <c r="I20" s="39"/>
    </row>
    <row r="21" spans="1:32" x14ac:dyDescent="0.4">
      <c r="A21" s="37"/>
      <c r="B21" s="38"/>
      <c r="C21" s="38"/>
      <c r="D21" s="38"/>
      <c r="E21" s="38"/>
      <c r="F21" s="38"/>
      <c r="G21" s="38"/>
      <c r="H21" s="38"/>
      <c r="I21" s="39"/>
    </row>
    <row r="22" spans="1:32" x14ac:dyDescent="0.4">
      <c r="A22" s="40"/>
      <c r="B22" s="41"/>
      <c r="C22" s="41"/>
      <c r="D22" s="41"/>
      <c r="E22" s="41"/>
      <c r="F22" s="41"/>
      <c r="G22" s="41"/>
      <c r="H22" s="41"/>
      <c r="I22" s="42"/>
    </row>
    <row r="23" spans="1:32" ht="9.9499999999999993" customHeight="1" x14ac:dyDescent="0.4"/>
    <row r="24" spans="1:32" ht="19.5" x14ac:dyDescent="0.4">
      <c r="A24" s="14" t="s">
        <v>7</v>
      </c>
      <c r="D24" s="3" t="s">
        <v>11</v>
      </c>
      <c r="G24" s="3" t="s">
        <v>12</v>
      </c>
      <c r="V24" s="9" t="str">
        <f>A26</f>
        <v>性別</v>
      </c>
      <c r="W24" s="16"/>
      <c r="X24" s="16"/>
      <c r="Y24" s="9" t="str">
        <f>D24</f>
        <v>既往歴</v>
      </c>
      <c r="AB24" s="9" t="str">
        <f>G24</f>
        <v>現在の治療</v>
      </c>
      <c r="AE24" s="9" t="str">
        <f>A29</f>
        <v>全身状態</v>
      </c>
    </row>
    <row r="25" spans="1:32" x14ac:dyDescent="0.4">
      <c r="A25" t="s">
        <v>8</v>
      </c>
      <c r="B25" s="11"/>
      <c r="C25" t="s">
        <v>37</v>
      </c>
      <c r="D25" s="19" t="s">
        <v>52</v>
      </c>
      <c r="E25" s="19" t="s">
        <v>50</v>
      </c>
      <c r="G25" s="19" t="s">
        <v>64</v>
      </c>
      <c r="V25" s="9" t="s">
        <v>62</v>
      </c>
      <c r="W25" s="9" t="b">
        <v>0</v>
      </c>
      <c r="Y25" s="16" t="str">
        <f>D25</f>
        <v>認知症</v>
      </c>
      <c r="Z25" s="16" t="b">
        <v>0</v>
      </c>
      <c r="AB25" s="16" t="str">
        <f>G25</f>
        <v>積極的抗がん治療中</v>
      </c>
      <c r="AC25" s="16" t="b">
        <v>0</v>
      </c>
      <c r="AE25" s="16" t="str">
        <f>A31</f>
        <v>腹水</v>
      </c>
      <c r="AF25" s="9" t="b">
        <v>0</v>
      </c>
    </row>
    <row r="26" spans="1:32" x14ac:dyDescent="0.4">
      <c r="A26" t="s">
        <v>9</v>
      </c>
      <c r="B26" s="9" t="s">
        <v>35</v>
      </c>
      <c r="C26" s="9" t="s">
        <v>36</v>
      </c>
      <c r="D26" s="19" t="s">
        <v>51</v>
      </c>
      <c r="E26" s="19" t="s">
        <v>49</v>
      </c>
      <c r="G26" s="19" t="s">
        <v>47</v>
      </c>
      <c r="V26" s="9" t="s">
        <v>63</v>
      </c>
      <c r="W26" s="9" t="b">
        <v>0</v>
      </c>
      <c r="Y26" s="16" t="str">
        <f>D26</f>
        <v>糖尿病</v>
      </c>
      <c r="Z26" s="16" t="b">
        <v>0</v>
      </c>
      <c r="AB26" s="16" t="str">
        <f t="shared" ref="AB26:AB27" si="1">G26</f>
        <v>緩和ケア</v>
      </c>
      <c r="AC26" s="16" t="b">
        <v>0</v>
      </c>
      <c r="AE26" s="16" t="str">
        <f t="shared" ref="AE26:AE27" si="2">A32</f>
        <v>胸水</v>
      </c>
      <c r="AF26" s="9" t="b">
        <v>0</v>
      </c>
    </row>
    <row r="27" spans="1:32" x14ac:dyDescent="0.4">
      <c r="A27" t="s">
        <v>10</v>
      </c>
      <c r="B27" s="33"/>
      <c r="C27" s="33"/>
      <c r="D27" s="19" t="s">
        <v>46</v>
      </c>
      <c r="G27" s="19" t="s">
        <v>46</v>
      </c>
      <c r="Y27" s="16" t="str">
        <f>E25</f>
        <v>腎障害</v>
      </c>
      <c r="Z27" s="16" t="b">
        <v>0</v>
      </c>
      <c r="AB27" s="16" t="str">
        <f t="shared" si="1"/>
        <v>その他</v>
      </c>
      <c r="AC27" s="16" t="b">
        <v>0</v>
      </c>
      <c r="AE27" s="16" t="str">
        <f t="shared" si="2"/>
        <v>経口</v>
      </c>
      <c r="AF27" s="9" t="b">
        <v>0</v>
      </c>
    </row>
    <row r="28" spans="1:32" x14ac:dyDescent="0.4">
      <c r="A28" t="s">
        <v>32</v>
      </c>
      <c r="Y28" s="16" t="str">
        <f>E26</f>
        <v>肝障害</v>
      </c>
      <c r="Z28" s="16" t="b">
        <v>0</v>
      </c>
    </row>
    <row r="29" spans="1:32" x14ac:dyDescent="0.4">
      <c r="A29" s="3" t="s">
        <v>13</v>
      </c>
      <c r="D29" s="3" t="s">
        <v>18</v>
      </c>
      <c r="Y29" s="16" t="str">
        <f>D27</f>
        <v>その他</v>
      </c>
      <c r="Z29" s="16" t="b">
        <v>0</v>
      </c>
      <c r="AE29" s="9" t="str">
        <f>D29</f>
        <v>症状</v>
      </c>
    </row>
    <row r="30" spans="1:32" x14ac:dyDescent="0.4">
      <c r="A30" t="s">
        <v>41</v>
      </c>
      <c r="B30" s="30"/>
      <c r="D30" t="s">
        <v>19</v>
      </c>
      <c r="E30" s="19" t="s">
        <v>66</v>
      </c>
      <c r="F30" s="19" t="s">
        <v>65</v>
      </c>
      <c r="G30" s="19" t="s">
        <v>22</v>
      </c>
      <c r="H30" s="19" t="s">
        <v>66</v>
      </c>
      <c r="I30" s="19" t="s">
        <v>65</v>
      </c>
      <c r="AE30" s="16" t="str">
        <f t="shared" ref="AE30:AE32" si="3">D30</f>
        <v>しびれ</v>
      </c>
      <c r="AF30" s="9" t="b">
        <v>0</v>
      </c>
    </row>
    <row r="31" spans="1:32" x14ac:dyDescent="0.4">
      <c r="A31" t="s">
        <v>14</v>
      </c>
      <c r="B31" s="19" t="s">
        <v>66</v>
      </c>
      <c r="C31" s="19" t="s">
        <v>65</v>
      </c>
      <c r="D31" t="s">
        <v>20</v>
      </c>
      <c r="E31" s="19" t="s">
        <v>66</v>
      </c>
      <c r="F31" s="19" t="s">
        <v>65</v>
      </c>
      <c r="G31" s="19" t="s">
        <v>23</v>
      </c>
      <c r="H31" s="19" t="s">
        <v>66</v>
      </c>
      <c r="I31" s="19" t="s">
        <v>65</v>
      </c>
      <c r="AE31" s="16" t="str">
        <f t="shared" si="3"/>
        <v>呼吸困難</v>
      </c>
      <c r="AF31" s="9" t="b">
        <v>0</v>
      </c>
    </row>
    <row r="32" spans="1:32" x14ac:dyDescent="0.4">
      <c r="A32" t="s">
        <v>15</v>
      </c>
      <c r="B32" s="19" t="s">
        <v>66</v>
      </c>
      <c r="C32" s="19" t="s">
        <v>65</v>
      </c>
      <c r="D32" t="s">
        <v>21</v>
      </c>
      <c r="E32" s="19" t="s">
        <v>66</v>
      </c>
      <c r="F32" s="19" t="s">
        <v>65</v>
      </c>
      <c r="G32" s="19" t="s">
        <v>24</v>
      </c>
      <c r="H32" s="19" t="s">
        <v>66</v>
      </c>
      <c r="I32" s="19" t="s">
        <v>65</v>
      </c>
      <c r="AE32" s="16" t="str">
        <f t="shared" si="3"/>
        <v>嘔気・嘔吐</v>
      </c>
      <c r="AF32" s="9" t="b">
        <v>0</v>
      </c>
    </row>
    <row r="33" spans="1:32" x14ac:dyDescent="0.4">
      <c r="A33" t="s">
        <v>16</v>
      </c>
      <c r="B33" s="19" t="s">
        <v>67</v>
      </c>
      <c r="C33" s="19" t="s">
        <v>68</v>
      </c>
      <c r="D33" t="s">
        <v>25</v>
      </c>
      <c r="E33" s="19" t="s">
        <v>66</v>
      </c>
      <c r="F33" s="19" t="s">
        <v>65</v>
      </c>
      <c r="AE33" s="16" t="str">
        <f>D33</f>
        <v>疼痛</v>
      </c>
      <c r="AF33" s="9" t="b">
        <v>0</v>
      </c>
    </row>
    <row r="34" spans="1:32" x14ac:dyDescent="0.4">
      <c r="B34" s="51" t="s">
        <v>72</v>
      </c>
      <c r="C34" s="29" t="s">
        <v>84</v>
      </c>
      <c r="D34" s="50"/>
      <c r="E34" s="50"/>
      <c r="F34" s="31" t="s">
        <v>28</v>
      </c>
      <c r="G34" s="50"/>
      <c r="H34" s="50"/>
      <c r="I34" s="50"/>
      <c r="AE34" s="16" t="str">
        <f>G30</f>
        <v>せん妄</v>
      </c>
      <c r="AF34" s="9" t="b">
        <v>0</v>
      </c>
    </row>
    <row r="35" spans="1:32" x14ac:dyDescent="0.4">
      <c r="B35" s="52"/>
      <c r="C35" s="26" t="s">
        <v>71</v>
      </c>
      <c r="D35" s="49"/>
      <c r="E35" s="49"/>
      <c r="F35" s="50"/>
      <c r="G35" s="49"/>
      <c r="H35" s="49"/>
      <c r="I35" s="49"/>
      <c r="AE35" s="16" t="str">
        <f t="shared" ref="AE35:AE36" si="4">G31</f>
        <v>不眠</v>
      </c>
      <c r="AF35" s="9" t="b">
        <v>0</v>
      </c>
    </row>
    <row r="36" spans="1:32" x14ac:dyDescent="0.4">
      <c r="A36" s="43" t="s">
        <v>29</v>
      </c>
      <c r="B36" s="44"/>
      <c r="C36" t="s">
        <v>30</v>
      </c>
      <c r="D36" s="49"/>
      <c r="E36" s="49"/>
      <c r="F36" s="49"/>
      <c r="G36" s="49"/>
      <c r="H36" s="49"/>
      <c r="I36" s="49"/>
      <c r="AE36" s="16" t="str">
        <f t="shared" si="4"/>
        <v>不安</v>
      </c>
      <c r="AF36" s="9" t="b">
        <v>0</v>
      </c>
    </row>
    <row r="37" spans="1:32" x14ac:dyDescent="0.4">
      <c r="A37" s="44"/>
      <c r="B37" s="44"/>
      <c r="C37" t="s">
        <v>31</v>
      </c>
      <c r="D37" s="49"/>
      <c r="E37" s="49"/>
      <c r="F37" s="49"/>
      <c r="G37" s="49"/>
      <c r="H37" s="49"/>
      <c r="I37" s="49"/>
    </row>
    <row r="38" spans="1:32" ht="19.5" x14ac:dyDescent="0.4">
      <c r="A38" s="15" t="s">
        <v>26</v>
      </c>
      <c r="B38" s="1"/>
      <c r="C38" s="1"/>
      <c r="D38" s="1"/>
      <c r="E38" s="1"/>
      <c r="F38" s="1"/>
      <c r="G38" s="1"/>
      <c r="H38" s="1"/>
      <c r="I38" s="1"/>
    </row>
    <row r="39" spans="1:32" x14ac:dyDescent="0.4">
      <c r="A39" s="34"/>
      <c r="B39" s="35"/>
      <c r="C39" s="35"/>
      <c r="D39" s="35"/>
      <c r="E39" s="35"/>
      <c r="F39" s="35"/>
      <c r="G39" s="35"/>
      <c r="H39" s="35"/>
      <c r="I39" s="36"/>
    </row>
    <row r="40" spans="1:32" x14ac:dyDescent="0.4">
      <c r="A40" s="37"/>
      <c r="B40" s="38"/>
      <c r="C40" s="38"/>
      <c r="D40" s="38"/>
      <c r="E40" s="38"/>
      <c r="F40" s="38"/>
      <c r="G40" s="38"/>
      <c r="H40" s="38"/>
      <c r="I40" s="39"/>
    </row>
    <row r="41" spans="1:32" x14ac:dyDescent="0.4">
      <c r="A41" s="37"/>
      <c r="B41" s="38"/>
      <c r="C41" s="38"/>
      <c r="D41" s="38"/>
      <c r="E41" s="38"/>
      <c r="F41" s="38"/>
      <c r="G41" s="38"/>
      <c r="H41" s="38"/>
      <c r="I41" s="3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32" x14ac:dyDescent="0.4">
      <c r="A42" s="40"/>
      <c r="B42" s="41"/>
      <c r="C42" s="41"/>
      <c r="D42" s="41"/>
      <c r="E42" s="41"/>
      <c r="F42" s="41"/>
      <c r="G42" s="41"/>
      <c r="H42" s="41"/>
      <c r="I42" s="42"/>
    </row>
    <row r="43" spans="1:32" x14ac:dyDescent="0.4">
      <c r="A43" s="1"/>
      <c r="B43" s="1"/>
      <c r="C43" s="1"/>
      <c r="D43" s="1"/>
      <c r="E43" s="1"/>
      <c r="F43" s="1"/>
      <c r="G43" s="1"/>
      <c r="H43" s="1"/>
      <c r="I43" s="1"/>
    </row>
    <row r="44" spans="1:32" x14ac:dyDescent="0.4">
      <c r="A44" s="1"/>
      <c r="B44" s="1"/>
      <c r="C44" s="1"/>
      <c r="D44" s="1"/>
      <c r="E44" s="1"/>
      <c r="F44" s="1"/>
      <c r="G44" s="1"/>
      <c r="H44" s="1"/>
      <c r="I44" s="1"/>
    </row>
  </sheetData>
  <mergeCells count="38">
    <mergeCell ref="Y8:Z8"/>
    <mergeCell ref="Y9:Z9"/>
    <mergeCell ref="Y10:Z10"/>
    <mergeCell ref="AA8:AB8"/>
    <mergeCell ref="AA9:AB9"/>
    <mergeCell ref="AA10:AB10"/>
    <mergeCell ref="C10:F10"/>
    <mergeCell ref="C9:F9"/>
    <mergeCell ref="A2:B2"/>
    <mergeCell ref="A1:B1"/>
    <mergeCell ref="H5:I5"/>
    <mergeCell ref="B8:F8"/>
    <mergeCell ref="B7:F7"/>
    <mergeCell ref="B6:F6"/>
    <mergeCell ref="H7:I7"/>
    <mergeCell ref="H8:I8"/>
    <mergeCell ref="H9:I9"/>
    <mergeCell ref="H10:I10"/>
    <mergeCell ref="A39:I42"/>
    <mergeCell ref="A36:B37"/>
    <mergeCell ref="Y12:Z12"/>
    <mergeCell ref="H11:I12"/>
    <mergeCell ref="B27:C27"/>
    <mergeCell ref="A14:I22"/>
    <mergeCell ref="D35:I35"/>
    <mergeCell ref="D36:I36"/>
    <mergeCell ref="D37:I37"/>
    <mergeCell ref="B34:B35"/>
    <mergeCell ref="D34:E34"/>
    <mergeCell ref="G34:I34"/>
    <mergeCell ref="AA13:AB13"/>
    <mergeCell ref="AA14:AB14"/>
    <mergeCell ref="AA15:AB15"/>
    <mergeCell ref="AA16:AB16"/>
    <mergeCell ref="Y16:Z16"/>
    <mergeCell ref="Y15:Z15"/>
    <mergeCell ref="Y14:Z14"/>
    <mergeCell ref="Y13:Z13"/>
  </mergeCells>
  <phoneticPr fontId="1"/>
  <dataValidations count="1">
    <dataValidation type="list" allowBlank="1" showInputMessage="1" showErrorMessage="1" sqref="B30" xr:uid="{E5307D89-073C-4FC9-BAF3-241ED8C9E631}">
      <formula1>"0,1,2,3,4"</formula1>
    </dataValidation>
  </dataValidations>
  <printOptions horizontalCentered="1"/>
  <pageMargins left="0.19685039370078741" right="0.19685039370078741" top="0.19685039370078741" bottom="0.39370078740157483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638175</xdr:colOff>
                    <xdr:row>24</xdr:row>
                    <xdr:rowOff>219075</xdr:rowOff>
                  </from>
                  <to>
                    <xdr:col>6</xdr:col>
                    <xdr:colOff>238125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209550</xdr:rowOff>
                  </from>
                  <to>
                    <xdr:col>0</xdr:col>
                    <xdr:colOff>285750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752475</xdr:colOff>
                    <xdr:row>11</xdr:row>
                    <xdr:rowOff>209550</xdr:rowOff>
                  </from>
                  <to>
                    <xdr:col>1</xdr:col>
                    <xdr:colOff>247650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723900</xdr:colOff>
                    <xdr:row>11</xdr:row>
                    <xdr:rowOff>209550</xdr:rowOff>
                  </from>
                  <to>
                    <xdr:col>2</xdr:col>
                    <xdr:colOff>247650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733425</xdr:colOff>
                    <xdr:row>11</xdr:row>
                    <xdr:rowOff>219075</xdr:rowOff>
                  </from>
                  <to>
                    <xdr:col>4</xdr:col>
                    <xdr:colOff>247650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638175</xdr:colOff>
                    <xdr:row>23</xdr:row>
                    <xdr:rowOff>219075</xdr:rowOff>
                  </from>
                  <to>
                    <xdr:col>3</xdr:col>
                    <xdr:colOff>247650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762000</xdr:colOff>
                    <xdr:row>24</xdr:row>
                    <xdr:rowOff>200025</xdr:rowOff>
                  </from>
                  <to>
                    <xdr:col>2</xdr:col>
                    <xdr:colOff>276225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790575</xdr:colOff>
                    <xdr:row>24</xdr:row>
                    <xdr:rowOff>200025</xdr:rowOff>
                  </from>
                  <to>
                    <xdr:col>1</xdr:col>
                    <xdr:colOff>276225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628650</xdr:colOff>
                    <xdr:row>23</xdr:row>
                    <xdr:rowOff>219075</xdr:rowOff>
                  </from>
                  <to>
                    <xdr:col>6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733425</xdr:colOff>
                    <xdr:row>24</xdr:row>
                    <xdr:rowOff>200025</xdr:rowOff>
                  </from>
                  <to>
                    <xdr:col>4</xdr:col>
                    <xdr:colOff>238125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723900</xdr:colOff>
                    <xdr:row>23</xdr:row>
                    <xdr:rowOff>209550</xdr:rowOff>
                  </from>
                  <to>
                    <xdr:col>4</xdr:col>
                    <xdr:colOff>238125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</xdr:col>
                    <xdr:colOff>638175</xdr:colOff>
                    <xdr:row>25</xdr:row>
                    <xdr:rowOff>219075</xdr:rowOff>
                  </from>
                  <to>
                    <xdr:col>3</xdr:col>
                    <xdr:colOff>238125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</xdr:col>
                    <xdr:colOff>638175</xdr:colOff>
                    <xdr:row>24</xdr:row>
                    <xdr:rowOff>209550</xdr:rowOff>
                  </from>
                  <to>
                    <xdr:col>3</xdr:col>
                    <xdr:colOff>238125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638175</xdr:colOff>
                    <xdr:row>25</xdr:row>
                    <xdr:rowOff>219075</xdr:rowOff>
                  </from>
                  <to>
                    <xdr:col>6</xdr:col>
                    <xdr:colOff>247650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0</xdr:col>
                    <xdr:colOff>762000</xdr:colOff>
                    <xdr:row>29</xdr:row>
                    <xdr:rowOff>219075</xdr:rowOff>
                  </from>
                  <to>
                    <xdr:col>1</xdr:col>
                    <xdr:colOff>247650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733425</xdr:colOff>
                    <xdr:row>29</xdr:row>
                    <xdr:rowOff>209550</xdr:rowOff>
                  </from>
                  <to>
                    <xdr:col>2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0</xdr:col>
                    <xdr:colOff>762000</xdr:colOff>
                    <xdr:row>30</xdr:row>
                    <xdr:rowOff>219075</xdr:rowOff>
                  </from>
                  <to>
                    <xdr:col>1</xdr:col>
                    <xdr:colOff>247650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733425</xdr:colOff>
                    <xdr:row>30</xdr:row>
                    <xdr:rowOff>209550</xdr:rowOff>
                  </from>
                  <to>
                    <xdr:col>2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733425</xdr:colOff>
                    <xdr:row>28</xdr:row>
                    <xdr:rowOff>219075</xdr:rowOff>
                  </from>
                  <to>
                    <xdr:col>4</xdr:col>
                    <xdr:colOff>238125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647700</xdr:colOff>
                    <xdr:row>28</xdr:row>
                    <xdr:rowOff>209550</xdr:rowOff>
                  </from>
                  <to>
                    <xdr:col>5</xdr:col>
                    <xdr:colOff>238125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>
                  <from>
                    <xdr:col>3</xdr:col>
                    <xdr:colOff>733425</xdr:colOff>
                    <xdr:row>29</xdr:row>
                    <xdr:rowOff>219075</xdr:rowOff>
                  </from>
                  <to>
                    <xdr:col>4</xdr:col>
                    <xdr:colOff>238125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Check Box 34">
              <controlPr defaultSize="0" autoFill="0" autoLine="0" autoPict="0">
                <anchor moveWithCells="1">
                  <from>
                    <xdr:col>4</xdr:col>
                    <xdr:colOff>647700</xdr:colOff>
                    <xdr:row>29</xdr:row>
                    <xdr:rowOff>209550</xdr:rowOff>
                  </from>
                  <to>
                    <xdr:col>5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6" name="Check Box 35">
              <controlPr defaultSize="0" autoFill="0" autoLine="0" autoPict="0">
                <anchor moveWithCells="1">
                  <from>
                    <xdr:col>3</xdr:col>
                    <xdr:colOff>733425</xdr:colOff>
                    <xdr:row>30</xdr:row>
                    <xdr:rowOff>219075</xdr:rowOff>
                  </from>
                  <to>
                    <xdr:col>4</xdr:col>
                    <xdr:colOff>238125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7" name="Check Box 36">
              <controlPr defaultSize="0" autoFill="0" autoLine="0" autoPict="0">
                <anchor moveWithCells="1">
                  <from>
                    <xdr:col>4</xdr:col>
                    <xdr:colOff>647700</xdr:colOff>
                    <xdr:row>30</xdr:row>
                    <xdr:rowOff>209550</xdr:rowOff>
                  </from>
                  <to>
                    <xdr:col>5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8" name="Check Box 37">
              <controlPr defaultSize="0" autoFill="0" autoLine="0" autoPict="0">
                <anchor moveWithCells="1">
                  <from>
                    <xdr:col>3</xdr:col>
                    <xdr:colOff>733425</xdr:colOff>
                    <xdr:row>31</xdr:row>
                    <xdr:rowOff>219075</xdr:rowOff>
                  </from>
                  <to>
                    <xdr:col>4</xdr:col>
                    <xdr:colOff>238125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9" name="Check Box 38">
              <controlPr defaultSize="0" autoFill="0" autoLine="0" autoPict="0">
                <anchor moveWithCells="1">
                  <from>
                    <xdr:col>4</xdr:col>
                    <xdr:colOff>647700</xdr:colOff>
                    <xdr:row>31</xdr:row>
                    <xdr:rowOff>209550</xdr:rowOff>
                  </from>
                  <to>
                    <xdr:col>5</xdr:col>
                    <xdr:colOff>238125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0" name="Check Box 39">
              <controlPr defaultSize="0" autoFill="0" autoLine="0" autoPict="0">
                <anchor moveWithCells="1">
                  <from>
                    <xdr:col>6</xdr:col>
                    <xdr:colOff>647700</xdr:colOff>
                    <xdr:row>28</xdr:row>
                    <xdr:rowOff>219075</xdr:rowOff>
                  </from>
                  <to>
                    <xdr:col>7</xdr:col>
                    <xdr:colOff>238125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>
                  <from>
                    <xdr:col>7</xdr:col>
                    <xdr:colOff>647700</xdr:colOff>
                    <xdr:row>28</xdr:row>
                    <xdr:rowOff>209550</xdr:rowOff>
                  </from>
                  <to>
                    <xdr:col>8</xdr:col>
                    <xdr:colOff>238125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>
                  <from>
                    <xdr:col>6</xdr:col>
                    <xdr:colOff>647700</xdr:colOff>
                    <xdr:row>29</xdr:row>
                    <xdr:rowOff>219075</xdr:rowOff>
                  </from>
                  <to>
                    <xdr:col>7</xdr:col>
                    <xdr:colOff>238125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Check Box 42">
              <controlPr defaultSize="0" autoFill="0" autoLine="0" autoPict="0">
                <anchor moveWithCells="1">
                  <from>
                    <xdr:col>7</xdr:col>
                    <xdr:colOff>647700</xdr:colOff>
                    <xdr:row>29</xdr:row>
                    <xdr:rowOff>209550</xdr:rowOff>
                  </from>
                  <to>
                    <xdr:col>8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6</xdr:col>
                    <xdr:colOff>647700</xdr:colOff>
                    <xdr:row>30</xdr:row>
                    <xdr:rowOff>219075</xdr:rowOff>
                  </from>
                  <to>
                    <xdr:col>7</xdr:col>
                    <xdr:colOff>238125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Check Box 44">
              <controlPr defaultSize="0" autoFill="0" autoLine="0" autoPict="0">
                <anchor moveWithCells="1">
                  <from>
                    <xdr:col>7</xdr:col>
                    <xdr:colOff>647700</xdr:colOff>
                    <xdr:row>30</xdr:row>
                    <xdr:rowOff>209550</xdr:rowOff>
                  </from>
                  <to>
                    <xdr:col>8</xdr:col>
                    <xdr:colOff>238125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6" name="Check Box 45">
              <controlPr defaultSize="0" autoFill="0" autoLine="0" autoPict="0">
                <anchor moveWithCells="1">
                  <from>
                    <xdr:col>0</xdr:col>
                    <xdr:colOff>762000</xdr:colOff>
                    <xdr:row>31</xdr:row>
                    <xdr:rowOff>219075</xdr:rowOff>
                  </from>
                  <to>
                    <xdr:col>1</xdr:col>
                    <xdr:colOff>247650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7" name="Check Box 46">
              <controlPr defaultSize="0" autoFill="0" autoLine="0" autoPict="0">
                <anchor moveWithCells="1">
                  <from>
                    <xdr:col>1</xdr:col>
                    <xdr:colOff>733425</xdr:colOff>
                    <xdr:row>31</xdr:row>
                    <xdr:rowOff>209550</xdr:rowOff>
                  </from>
                  <to>
                    <xdr:col>2</xdr:col>
                    <xdr:colOff>238125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8" name="Check Box 47">
              <controlPr defaultSize="0" autoFill="0" autoLine="0" autoPict="0">
                <anchor moveWithCells="1">
                  <from>
                    <xdr:col>7</xdr:col>
                    <xdr:colOff>57150</xdr:colOff>
                    <xdr:row>6</xdr:row>
                    <xdr:rowOff>209550</xdr:rowOff>
                  </from>
                  <to>
                    <xdr:col>7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9" name="Check Box 48">
              <controlPr defaultSize="0" autoFill="0" autoLine="0" autoPict="0">
                <anchor moveWithCells="1">
                  <from>
                    <xdr:col>7</xdr:col>
                    <xdr:colOff>57150</xdr:colOff>
                    <xdr:row>7</xdr:row>
                    <xdr:rowOff>209550</xdr:rowOff>
                  </from>
                  <to>
                    <xdr:col>7</xdr:col>
                    <xdr:colOff>342900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Check Box 49">
              <controlPr defaultSize="0" autoFill="0" autoLine="0" autoPict="0">
                <anchor moveWithCells="1">
                  <from>
                    <xdr:col>7</xdr:col>
                    <xdr:colOff>57150</xdr:colOff>
                    <xdr:row>8</xdr:row>
                    <xdr:rowOff>200025</xdr:rowOff>
                  </from>
                  <to>
                    <xdr:col>7</xdr:col>
                    <xdr:colOff>342900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B43DD-30CB-456B-A081-94A9E76AA18A}">
  <dimension ref="A1:AX2"/>
  <sheetViews>
    <sheetView zoomScale="85" zoomScaleNormal="85" workbookViewId="0">
      <pane xSplit="8" ySplit="1" topLeftCell="AK2" activePane="bottomRight" state="frozen"/>
      <selection pane="topRight" activeCell="E1" sqref="E1"/>
      <selection pane="bottomLeft" activeCell="A2" sqref="A2"/>
      <selection pane="bottomRight" activeCell="AS2" sqref="AS2"/>
    </sheetView>
  </sheetViews>
  <sheetFormatPr defaultRowHeight="18.75" x14ac:dyDescent="0.4"/>
  <cols>
    <col min="1" max="1" width="15.125" bestFit="1" customWidth="1"/>
    <col min="3" max="3" width="11.125" bestFit="1" customWidth="1"/>
    <col min="4" max="6" width="11" bestFit="1" customWidth="1"/>
    <col min="7" max="7" width="7.125" bestFit="1" customWidth="1"/>
    <col min="8" max="8" width="13" bestFit="1" customWidth="1"/>
    <col min="9" max="9" width="13.625" bestFit="1" customWidth="1"/>
    <col min="10" max="10" width="24.75" bestFit="1" customWidth="1"/>
    <col min="14" max="14" width="15.125" bestFit="1" customWidth="1"/>
    <col min="15" max="15" width="7.125" bestFit="1" customWidth="1"/>
    <col min="16" max="16" width="31.875" customWidth="1"/>
    <col min="18" max="19" width="5.25" bestFit="1" customWidth="1"/>
    <col min="20" max="20" width="7" bestFit="1" customWidth="1"/>
    <col min="21" max="26" width="7.125" bestFit="1" customWidth="1"/>
    <col min="27" max="27" width="11" bestFit="1" customWidth="1"/>
    <col min="28" max="28" width="19.125" bestFit="1" customWidth="1"/>
    <col min="30" max="30" width="7.125" bestFit="1" customWidth="1"/>
    <col min="32" max="36" width="5.25" bestFit="1" customWidth="1"/>
    <col min="37" max="37" width="7.125" bestFit="1" customWidth="1"/>
    <col min="39" max="39" width="11" bestFit="1" customWidth="1"/>
    <col min="40" max="40" width="5.25" bestFit="1" customWidth="1"/>
    <col min="41" max="41" width="7" bestFit="1" customWidth="1"/>
    <col min="42" max="43" width="5.25" bestFit="1" customWidth="1"/>
    <col min="44" max="44" width="5.25" customWidth="1"/>
    <col min="45" max="46" width="9" bestFit="1" customWidth="1"/>
    <col min="47" max="47" width="7.125" bestFit="1" customWidth="1"/>
    <col min="48" max="48" width="17.25" bestFit="1" customWidth="1"/>
    <col min="49" max="49" width="21.375" bestFit="1" customWidth="1"/>
    <col min="50" max="50" width="38" bestFit="1" customWidth="1"/>
  </cols>
  <sheetData>
    <row r="1" spans="1:50" x14ac:dyDescent="0.4">
      <c r="A1" s="25" t="s">
        <v>61</v>
      </c>
      <c r="B1" s="25" t="s">
        <v>77</v>
      </c>
      <c r="C1" s="25" t="s">
        <v>78</v>
      </c>
      <c r="D1" s="25" t="s">
        <v>79</v>
      </c>
      <c r="E1" s="25" t="s">
        <v>80</v>
      </c>
      <c r="F1" s="25" t="s">
        <v>60</v>
      </c>
      <c r="G1" s="25" t="s">
        <v>3</v>
      </c>
      <c r="H1" s="25" t="s">
        <v>59</v>
      </c>
      <c r="I1" s="25" t="s">
        <v>27</v>
      </c>
      <c r="J1" s="25" t="s">
        <v>0</v>
      </c>
      <c r="K1" s="25" t="s">
        <v>58</v>
      </c>
      <c r="L1" s="25" t="s">
        <v>57</v>
      </c>
      <c r="M1" s="25" t="s">
        <v>56</v>
      </c>
      <c r="N1" s="25" t="s">
        <v>55</v>
      </c>
      <c r="O1" s="25" t="s">
        <v>46</v>
      </c>
      <c r="P1" s="25" t="s">
        <v>54</v>
      </c>
      <c r="Q1" s="25" t="s">
        <v>53</v>
      </c>
      <c r="R1" s="25" t="s">
        <v>8</v>
      </c>
      <c r="S1" s="25" t="s">
        <v>9</v>
      </c>
      <c r="T1" s="25" t="s">
        <v>10</v>
      </c>
      <c r="U1" s="25" t="s">
        <v>11</v>
      </c>
      <c r="V1" s="25" t="s">
        <v>52</v>
      </c>
      <c r="W1" s="25" t="s">
        <v>51</v>
      </c>
      <c r="X1" s="25" t="s">
        <v>50</v>
      </c>
      <c r="Y1" s="25" t="s">
        <v>49</v>
      </c>
      <c r="Z1" s="25" t="s">
        <v>46</v>
      </c>
      <c r="AA1" s="25" t="s">
        <v>12</v>
      </c>
      <c r="AB1" s="25" t="s">
        <v>48</v>
      </c>
      <c r="AC1" s="25" t="s">
        <v>47</v>
      </c>
      <c r="AD1" s="25" t="s">
        <v>46</v>
      </c>
      <c r="AE1" s="25" t="s">
        <v>45</v>
      </c>
      <c r="AF1" s="25" t="s">
        <v>44</v>
      </c>
      <c r="AG1" s="25" t="s">
        <v>14</v>
      </c>
      <c r="AH1" s="25" t="s">
        <v>15</v>
      </c>
      <c r="AI1" s="25" t="s">
        <v>16</v>
      </c>
      <c r="AJ1" s="25" t="s">
        <v>18</v>
      </c>
      <c r="AK1" s="25" t="s">
        <v>19</v>
      </c>
      <c r="AL1" s="25" t="s">
        <v>20</v>
      </c>
      <c r="AM1" s="25" t="s">
        <v>21</v>
      </c>
      <c r="AN1" s="25" t="s">
        <v>25</v>
      </c>
      <c r="AO1" s="25" t="s">
        <v>22</v>
      </c>
      <c r="AP1" s="25" t="s">
        <v>23</v>
      </c>
      <c r="AQ1" s="25" t="s">
        <v>24</v>
      </c>
      <c r="AR1" s="25" t="s">
        <v>17</v>
      </c>
      <c r="AS1" s="25" t="s">
        <v>85</v>
      </c>
      <c r="AT1" s="25" t="s">
        <v>28</v>
      </c>
      <c r="AU1" s="25" t="s">
        <v>71</v>
      </c>
      <c r="AV1" s="25" t="s">
        <v>43</v>
      </c>
      <c r="AW1" s="25" t="s">
        <v>42</v>
      </c>
      <c r="AX1" s="25" t="s">
        <v>26</v>
      </c>
    </row>
    <row r="2" spans="1:50" ht="74.25" customHeight="1" x14ac:dyDescent="0.4">
      <c r="A2" s="17" t="str">
        <f>相談シート!H5</f>
        <v>年　　月　　日</v>
      </c>
      <c r="B2" s="24"/>
      <c r="C2" s="22" t="str">
        <f>IF(相談シート!AA8=TRUE,1,"")</f>
        <v/>
      </c>
      <c r="D2" s="22" t="str">
        <f>IF(相談シート!AA9=TRUE,1,"")</f>
        <v/>
      </c>
      <c r="E2" s="22" t="str">
        <f>IF(相談シート!AA10=TRUE,1,"")</f>
        <v/>
      </c>
      <c r="F2" s="18">
        <f>相談シート!B6</f>
        <v>0</v>
      </c>
      <c r="G2" s="18">
        <f>相談シート!B7</f>
        <v>0</v>
      </c>
      <c r="H2" s="18">
        <f>相談シート!B8</f>
        <v>0</v>
      </c>
      <c r="I2" s="18">
        <f>相談シート!C9</f>
        <v>0</v>
      </c>
      <c r="J2" s="18">
        <f>相談シート!C10</f>
        <v>0</v>
      </c>
      <c r="K2" s="24"/>
      <c r="L2" s="22" t="str">
        <f>IF(相談シート!AA13=TRUE,1,"")</f>
        <v/>
      </c>
      <c r="M2" s="22" t="str">
        <f>IF(相談シート!AA14=TRUE,1,"")</f>
        <v/>
      </c>
      <c r="N2" s="22" t="str">
        <f>IF(相談シート!AA15=TRUE,1,"")</f>
        <v/>
      </c>
      <c r="O2" s="22" t="str">
        <f>IF(相談シート!AA16=TRUE,1,"")</f>
        <v/>
      </c>
      <c r="P2" s="23">
        <f>相談シート!A14</f>
        <v>0</v>
      </c>
      <c r="Q2" s="24"/>
      <c r="R2" s="22">
        <f>相談シート!B25</f>
        <v>0</v>
      </c>
      <c r="S2" s="22" t="str">
        <f>IF(相談シート!W25=TRUE,"男",IF(相談シート!W26=TRUE,"女",""))</f>
        <v/>
      </c>
      <c r="T2" s="18">
        <f>相談シート!B27</f>
        <v>0</v>
      </c>
      <c r="U2" s="24"/>
      <c r="V2" s="22" t="str">
        <f>IF(相談シート!Z25=TRUE,1,"")</f>
        <v/>
      </c>
      <c r="W2" s="22" t="str">
        <f>IF(相談シート!Z26=TRUE,1,"")</f>
        <v/>
      </c>
      <c r="X2" s="22" t="str">
        <f>IF(相談シート!Z27=TRUE,1,"")</f>
        <v/>
      </c>
      <c r="Y2" s="22" t="str">
        <f>IF(相談シート!Z28=TRUE,1,"")</f>
        <v/>
      </c>
      <c r="Z2" s="22" t="str">
        <f>AB2</f>
        <v/>
      </c>
      <c r="AA2" s="24"/>
      <c r="AB2" s="22" t="str">
        <f>IF(相談シート!AC25=TRUE,1,"")</f>
        <v/>
      </c>
      <c r="AC2" s="22" t="str">
        <f>IF(相談シート!AC26=TRUE,1,"")</f>
        <v/>
      </c>
      <c r="AD2" s="22" t="str">
        <f>IF(相談シート!AC27=TRUE,1,"")</f>
        <v/>
      </c>
      <c r="AE2" s="24"/>
      <c r="AF2" s="22">
        <f>相談シート!B30</f>
        <v>0</v>
      </c>
      <c r="AG2" s="22" t="str">
        <f>IF(相談シート!AF25=TRUE,1,"")</f>
        <v/>
      </c>
      <c r="AH2" s="22" t="str">
        <f>IF(相談シート!AF26=TRUE,1,"")</f>
        <v/>
      </c>
      <c r="AI2" s="22" t="str">
        <f>IF(相談シート!AF27=TRUE,1,"")</f>
        <v/>
      </c>
      <c r="AJ2" s="24"/>
      <c r="AK2" s="22" t="str">
        <f>IF(相談シート!AF30=TRUE,1,"")</f>
        <v/>
      </c>
      <c r="AL2" s="22" t="str">
        <f>IF(相談シート!AF31=TRUE,1,"")</f>
        <v/>
      </c>
      <c r="AM2" s="22" t="str">
        <f>IF(相談シート!AF32=TRUE,1,"")</f>
        <v/>
      </c>
      <c r="AN2" s="22" t="str">
        <f>IF(相談シート!AF33=TRUE,1,"")</f>
        <v/>
      </c>
      <c r="AO2" s="22" t="str">
        <f>IF(相談シート!AF34=TRUE,1,"")</f>
        <v/>
      </c>
      <c r="AP2" s="22" t="str">
        <f>IF(相談シート!AF35=TRUE,1,"")</f>
        <v/>
      </c>
      <c r="AQ2" s="22" t="str">
        <f>IF(相談シート!AF36=TRUE,1,"")</f>
        <v/>
      </c>
      <c r="AR2" s="24"/>
      <c r="AS2" s="22">
        <f>相談シート!D34</f>
        <v>0</v>
      </c>
      <c r="AT2" s="22">
        <f>相談シート!G34</f>
        <v>0</v>
      </c>
      <c r="AU2" s="22">
        <f>相談シート!D35</f>
        <v>0</v>
      </c>
      <c r="AV2" s="18">
        <f>相談シート!D36</f>
        <v>0</v>
      </c>
      <c r="AW2" s="18">
        <f>相談シート!D37</f>
        <v>0</v>
      </c>
      <c r="AX2" s="18">
        <f>相談シート!A39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相談シート</vt:lpstr>
      <vt:lpstr>Data</vt:lpstr>
      <vt:lpstr>相談シート!Print_Area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可奈子</dc:creator>
  <cp:lastModifiedBy>深野 光一郎</cp:lastModifiedBy>
  <cp:lastPrinted>2025-02-20T04:45:39Z</cp:lastPrinted>
  <dcterms:created xsi:type="dcterms:W3CDTF">2023-07-21T06:22:27Z</dcterms:created>
  <dcterms:modified xsi:type="dcterms:W3CDTF">2025-02-20T07:46:44Z</dcterms:modified>
</cp:coreProperties>
</file>